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6395" windowHeight="7770"/>
  </bookViews>
  <sheets>
    <sheet name="Bảng lương nhân viên" sheetId="1" r:id="rId1"/>
  </sheets>
  <calcPr calcId="162913"/>
</workbook>
</file>

<file path=xl/calcChain.xml><?xml version="1.0" encoding="utf-8"?>
<calcChain xmlns="http://schemas.openxmlformats.org/spreadsheetml/2006/main">
  <c r="J9" i="1" l="1"/>
  <c r="I9" i="1"/>
  <c r="L9" i="1" s="1"/>
  <c r="J8" i="1"/>
  <c r="I8" i="1"/>
  <c r="L8" i="1" s="1"/>
  <c r="J7" i="1"/>
  <c r="I7" i="1"/>
  <c r="L7" i="1" s="1"/>
  <c r="J6" i="1"/>
  <c r="I6" i="1"/>
  <c r="L6" i="1" s="1"/>
  <c r="K6" i="1" l="1"/>
  <c r="K7" i="1"/>
  <c r="K8" i="1"/>
  <c r="K9" i="1"/>
</calcChain>
</file>

<file path=xl/sharedStrings.xml><?xml version="1.0" encoding="utf-8"?>
<sst xmlns="http://schemas.openxmlformats.org/spreadsheetml/2006/main" count="24" uniqueCount="22">
  <si>
    <t>Tháng</t>
  </si>
  <si>
    <t>Năm</t>
  </si>
  <si>
    <t>STT</t>
  </si>
  <si>
    <t>HỌ VÀ TÊN</t>
  </si>
  <si>
    <t>CHỨC VỤ</t>
  </si>
  <si>
    <t>LƯƠNG CƠ BẢN</t>
  </si>
  <si>
    <t>NGÀY CÔNG THỰC TẾ</t>
  </si>
  <si>
    <t>LƯƠNG THỰC TẾ</t>
  </si>
  <si>
    <t>Thưởng DS</t>
  </si>
  <si>
    <t>Phụ cấp trách nhiệm</t>
  </si>
  <si>
    <t xml:space="preserve">CÁC KHOẢN GIẢM TRỪ </t>
  </si>
  <si>
    <t>NHẬN</t>
  </si>
  <si>
    <t>BHXH
(8%)</t>
  </si>
  <si>
    <t>BHYT
(1,5%)</t>
  </si>
  <si>
    <t>TỔNG</t>
  </si>
  <si>
    <t>Nguyễn Thị Liên</t>
  </si>
  <si>
    <t>Trưởng phòng</t>
  </si>
  <si>
    <t>Dương Phương Anh</t>
  </si>
  <si>
    <t>Nhân viên</t>
  </si>
  <si>
    <t>Trần Minh Hiếu</t>
  </si>
  <si>
    <t>Dương Thu Phương</t>
  </si>
  <si>
    <t>BẢNG LƯƠNG NHÂN VIÊN CƠ BẢN THEO CÔNG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</si>
</sst>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b/>
      <sz val="18"/>
      <color rgb="FFFFFFFF"/>
      <name val="Roboto"/>
    </font>
    <font>
      <sz val="10"/>
      <color theme="1"/>
      <name val="Roboto"/>
    </font>
    <font>
      <b/>
      <sz val="10"/>
      <color theme="1"/>
      <name val="Roboto"/>
    </font>
    <font>
      <b/>
      <sz val="10"/>
      <color rgb="FF000000"/>
      <name val="Roboto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theme="2" tint="-0.499984740745262"/>
        <bgColor rgb="FF674EA7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rgb="FFB4A7D6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4" borderId="0" xfId="0" applyFont="1" applyFill="1" applyAlignment="1"/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6" borderId="3" xfId="0" applyFont="1" applyFill="1" applyBorder="1"/>
    <xf numFmtId="0" fontId="5" fillId="6" borderId="4" xfId="0" applyFont="1" applyFill="1" applyBorder="1"/>
    <xf numFmtId="0" fontId="2" fillId="6" borderId="0" xfId="0" applyFont="1" applyFill="1" applyAlignment="1">
      <alignment vertical="center"/>
    </xf>
    <xf numFmtId="0" fontId="0" fillId="6" borderId="0" xfId="0" applyFont="1" applyFill="1" applyAlignment="1"/>
    <xf numFmtId="0" fontId="5" fillId="6" borderId="5" xfId="0" applyFont="1" applyFill="1" applyBorder="1"/>
    <xf numFmtId="0" fontId="4" fillId="5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00"/>
  <sheetViews>
    <sheetView tabSelected="1" workbookViewId="0">
      <selection activeCell="J25" sqref="J25"/>
    </sheetView>
  </sheetViews>
  <sheetFormatPr defaultColWidth="12.5703125" defaultRowHeight="15.75" customHeight="1" x14ac:dyDescent="0.2"/>
  <cols>
    <col min="2" max="2" width="21.42578125" customWidth="1"/>
  </cols>
  <sheetData>
    <row r="1" spans="1:25" ht="27" customHeight="1" x14ac:dyDescent="0.2">
      <c r="A1" s="9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2.75" x14ac:dyDescent="0.2">
      <c r="A2" s="2" t="s">
        <v>0</v>
      </c>
      <c r="B2" s="2">
        <v>9</v>
      </c>
      <c r="C2" s="2" t="s">
        <v>1</v>
      </c>
      <c r="D2" s="2">
        <v>2026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s="16" customFormat="1" ht="12.75" x14ac:dyDescent="0.2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2" t="s">
        <v>10</v>
      </c>
      <c r="J4" s="13"/>
      <c r="K4" s="14"/>
      <c r="L4" s="11" t="s">
        <v>11</v>
      </c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1:25" s="16" customFormat="1" ht="25.5" x14ac:dyDescent="0.2">
      <c r="A5" s="17"/>
      <c r="B5" s="17"/>
      <c r="C5" s="17"/>
      <c r="D5" s="17"/>
      <c r="E5" s="17"/>
      <c r="F5" s="17"/>
      <c r="G5" s="17"/>
      <c r="H5" s="17"/>
      <c r="I5" s="18" t="s">
        <v>12</v>
      </c>
      <c r="J5" s="18" t="s">
        <v>13</v>
      </c>
      <c r="K5" s="18" t="s">
        <v>14</v>
      </c>
      <c r="L5" s="17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ht="12.75" x14ac:dyDescent="0.2">
      <c r="A6" s="3">
        <v>1</v>
      </c>
      <c r="B6" s="4" t="s">
        <v>15</v>
      </c>
      <c r="C6" s="4" t="s">
        <v>16</v>
      </c>
      <c r="D6" s="5">
        <v>8000000</v>
      </c>
      <c r="E6" s="4">
        <v>22</v>
      </c>
      <c r="F6" s="5">
        <v>8000000</v>
      </c>
      <c r="G6" s="5">
        <v>8000000</v>
      </c>
      <c r="H6" s="5">
        <v>6500000</v>
      </c>
      <c r="I6" s="6">
        <f t="shared" ref="I6:I9" si="0">D6*8%</f>
        <v>640000</v>
      </c>
      <c r="J6" s="6">
        <f t="shared" ref="J6:J9" si="1">D6*1.5%</f>
        <v>120000</v>
      </c>
      <c r="K6" s="6">
        <f t="shared" ref="K6:K9" si="2">SUM(I6:J6)</f>
        <v>760000</v>
      </c>
      <c r="L6" s="7">
        <f t="shared" ref="L6:L9" si="3">SUM(F6:J6)</f>
        <v>23260000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x14ac:dyDescent="0.2">
      <c r="A7" s="3">
        <v>2</v>
      </c>
      <c r="B7" s="4" t="s">
        <v>17</v>
      </c>
      <c r="C7" s="4" t="s">
        <v>18</v>
      </c>
      <c r="D7" s="5">
        <v>5000000</v>
      </c>
      <c r="E7" s="4">
        <v>22</v>
      </c>
      <c r="F7" s="5">
        <v>5000000</v>
      </c>
      <c r="G7" s="5">
        <v>5000000</v>
      </c>
      <c r="H7" s="5">
        <v>2000000</v>
      </c>
      <c r="I7" s="6">
        <f t="shared" si="0"/>
        <v>400000</v>
      </c>
      <c r="J7" s="6">
        <f t="shared" si="1"/>
        <v>75000</v>
      </c>
      <c r="K7" s="6">
        <f t="shared" si="2"/>
        <v>475000</v>
      </c>
      <c r="L7" s="7">
        <f t="shared" si="3"/>
        <v>12475000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x14ac:dyDescent="0.2">
      <c r="A8" s="3">
        <v>3</v>
      </c>
      <c r="B8" s="4" t="s">
        <v>19</v>
      </c>
      <c r="C8" s="4" t="s">
        <v>18</v>
      </c>
      <c r="D8" s="5">
        <v>5000000</v>
      </c>
      <c r="E8" s="4">
        <v>22</v>
      </c>
      <c r="F8" s="5">
        <v>5000000</v>
      </c>
      <c r="G8" s="5">
        <v>5000000</v>
      </c>
      <c r="H8" s="5">
        <v>1500000</v>
      </c>
      <c r="I8" s="6">
        <f t="shared" si="0"/>
        <v>400000</v>
      </c>
      <c r="J8" s="6">
        <f t="shared" si="1"/>
        <v>75000</v>
      </c>
      <c r="K8" s="6">
        <f t="shared" si="2"/>
        <v>475000</v>
      </c>
      <c r="L8" s="7">
        <f t="shared" si="3"/>
        <v>11975000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x14ac:dyDescent="0.2">
      <c r="A9" s="3">
        <v>4</v>
      </c>
      <c r="B9" s="4" t="s">
        <v>20</v>
      </c>
      <c r="C9" s="4" t="s">
        <v>18</v>
      </c>
      <c r="D9" s="5">
        <v>5000000</v>
      </c>
      <c r="E9" s="4">
        <v>22</v>
      </c>
      <c r="F9" s="5">
        <v>5000000</v>
      </c>
      <c r="G9" s="5">
        <v>5000000</v>
      </c>
      <c r="H9" s="5">
        <v>1500000</v>
      </c>
      <c r="I9" s="6">
        <f t="shared" si="0"/>
        <v>400000</v>
      </c>
      <c r="J9" s="6">
        <f t="shared" si="1"/>
        <v>75000</v>
      </c>
      <c r="K9" s="6">
        <f t="shared" si="2"/>
        <v>475000</v>
      </c>
      <c r="L9" s="7">
        <f t="shared" si="3"/>
        <v>11975000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x14ac:dyDescent="0.2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x14ac:dyDescent="0.2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x14ac:dyDescent="0.2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x14ac:dyDescent="0.2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x14ac:dyDescent="0.2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x14ac:dyDescent="0.2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11">
    <mergeCell ref="G4:G5"/>
    <mergeCell ref="H4:H5"/>
    <mergeCell ref="I4:K4"/>
    <mergeCell ref="L4:L5"/>
    <mergeCell ref="A1:L1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Bảng lương nhân viên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2026-10-16T04:49:48Z</dcterms:created>
  <dcterms:modified xsi:type="dcterms:W3CDTF">2026-10-16T07:00:25Z</dcterms:modified>
</cp:coreProperties>
</file>